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F4" i="1"/>
  <c r="G4" i="1"/>
  <c r="I4" i="1" s="1"/>
  <c r="F5" i="1"/>
  <c r="G5" i="1"/>
  <c r="F6" i="1"/>
  <c r="G6" i="1"/>
  <c r="F7" i="1"/>
  <c r="G7" i="1"/>
  <c r="F8" i="1"/>
  <c r="G8" i="1"/>
  <c r="F9" i="1"/>
  <c r="G9" i="1"/>
  <c r="F10" i="1"/>
  <c r="G10" i="1"/>
  <c r="G3" i="1"/>
  <c r="I3" i="1" s="1"/>
  <c r="F3" i="1"/>
  <c r="I11" i="1" l="1"/>
</calcChain>
</file>

<file path=xl/sharedStrings.xml><?xml version="1.0" encoding="utf-8"?>
<sst xmlns="http://schemas.openxmlformats.org/spreadsheetml/2006/main" count="27" uniqueCount="24">
  <si>
    <t>商品一覧表</t>
    <rPh sb="0" eb="2">
      <t>ショウヒン</t>
    </rPh>
    <rPh sb="2" eb="4">
      <t>イチラン</t>
    </rPh>
    <rPh sb="4" eb="5">
      <t>ヒョウ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</si>
  <si>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</si>
  <si>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</si>
  <si>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</si>
  <si>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冷蔵庫</t>
    <rPh sb="0" eb="3">
      <t>レイゾウコ</t>
    </rPh>
    <phoneticPr fontId="2"/>
  </si>
  <si>
    <t>テレビ</t>
    <phoneticPr fontId="2"/>
  </si>
  <si>
    <t>A01</t>
    <phoneticPr fontId="2"/>
  </si>
  <si>
    <t>B01</t>
    <phoneticPr fontId="2"/>
  </si>
  <si>
    <t>B02</t>
    <phoneticPr fontId="2"/>
  </si>
  <si>
    <t>ブルーレイレコーダー</t>
    <phoneticPr fontId="2"/>
  </si>
  <si>
    <t>C01</t>
    <phoneticPr fontId="2"/>
  </si>
  <si>
    <t>電話機</t>
    <rPh sb="0" eb="3">
      <t>デンワキ</t>
    </rPh>
    <phoneticPr fontId="2"/>
  </si>
  <si>
    <t>C02</t>
    <phoneticPr fontId="2"/>
  </si>
  <si>
    <t>デジタルカメラ</t>
    <phoneticPr fontId="2"/>
  </si>
  <si>
    <t>D01</t>
    <phoneticPr fontId="2"/>
  </si>
  <si>
    <t>パソコン</t>
    <phoneticPr fontId="2"/>
  </si>
  <si>
    <t>E01</t>
    <phoneticPr fontId="2"/>
  </si>
  <si>
    <t>ＬＥＤ電球</t>
    <rPh sb="3" eb="5">
      <t>デンキュウ</t>
    </rPh>
    <phoneticPr fontId="2"/>
  </si>
  <si>
    <t>9月　見積書</t>
    <rPh sb="1" eb="2">
      <t>ガツ</t>
    </rPh>
    <rPh sb="3" eb="6">
      <t>ミツモリショ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</si>
  <si>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</si>
  <si>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</si>
  <si>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</si>
  <si>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A01</t>
    <phoneticPr fontId="2"/>
  </si>
  <si>
    <t>C01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</si>
</sst>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6" fontId="0" fillId="0" borderId="3" xfId="1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3" xfId="0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J11" sqref="J11"/>
    </sheetView>
  </sheetViews>
  <sheetFormatPr defaultRowHeight="13.5" x14ac:dyDescent="0.15"/>
  <cols>
    <col min="2" max="2" width="19" bestFit="1" customWidth="1"/>
    <col min="3" max="3" width="9" customWidth="1"/>
  </cols>
  <sheetData>
    <row r="1" spans="1:9" ht="18.75" x14ac:dyDescent="0.15">
      <c r="A1" s="8" t="s">
        <v>0</v>
      </c>
      <c r="E1" s="8" t="s">
        <v>18</v>
      </c>
    </row>
    <row r="2" spans="1:9" ht="14.25" thickBot="1" x14ac:dyDescent="0.2">
      <c r="A2" s="7" t="s">
        <v>1</v>
      </c>
      <c r="B2" s="7" t="s">
        <v>2</v>
      </c>
      <c r="C2" s="7" t="s">
        <v>3</v>
      </c>
      <c r="E2" s="7" t="s">
        <v>1</v>
      </c>
      <c r="F2" s="7" t="s">
        <v>2</v>
      </c>
      <c r="G2" s="7" t="s">
        <v>3</v>
      </c>
      <c r="H2" s="7" t="s">
        <v>19</v>
      </c>
      <c r="I2" s="7" t="s">
        <v>20</v>
      </c>
    </row>
    <row r="3" spans="1:9" ht="14.25" thickTop="1" x14ac:dyDescent="0.15">
      <c r="A3" s="4" t="s">
        <v>6</v>
      </c>
      <c r="B3" s="5" t="s">
        <v>4</v>
      </c>
      <c r="C3" s="6">
        <v>100000</v>
      </c>
      <c r="E3" s="10" t="s">
        <v>22</v>
      </c>
      <c r="F3" s="5" t="str">
        <f>IF(E3="","",VLOOKUP(E3,$A$3:$C$9,2,0))</f>
        <v>冷蔵庫</v>
      </c>
      <c r="G3" s="6">
        <f>IF(E3="","",VLOOKUP(E3,$A$3:$C$9,3,0))</f>
        <v>100000</v>
      </c>
      <c r="H3" s="5">
        <v>2</v>
      </c>
      <c r="I3" s="6">
        <f>IF(E3="","",G3*H3)</f>
        <v>200000</v>
      </c>
    </row>
    <row r="4" spans="1:9" x14ac:dyDescent="0.15">
      <c r="A4" s="1" t="s">
        <v>7</v>
      </c>
      <c r="B4" s="2" t="s">
        <v>5</v>
      </c>
      <c r="C4" s="3">
        <v>60000</v>
      </c>
      <c r="E4" s="2" t="s">
        <v>23</v>
      </c>
      <c r="F4" s="5" t="str">
        <f t="shared" ref="F4:F10" si="0">IF(E4="","",VLOOKUP(E4,$A$3:$C$9,2,0))</f>
        <v>電話機</v>
      </c>
      <c r="G4" s="6">
        <f t="shared" ref="G4:G10" si="1">IF(E4="","",VLOOKUP(E4,$A$3:$C$9,3,0))</f>
        <v>25000</v>
      </c>
      <c r="H4" s="2">
        <v>5</v>
      </c>
      <c r="I4" s="6">
        <f t="shared" ref="I4:I10" si="2">IF(E4="","",G4*H4)</f>
        <v>125000</v>
      </c>
    </row>
    <row r="5" spans="1:9" x14ac:dyDescent="0.15">
      <c r="A5" s="1" t="s">
        <v>8</v>
      </c>
      <c r="B5" s="2" t="s">
        <v>9</v>
      </c>
      <c r="C5" s="3">
        <v>80000</v>
      </c>
      <c r="E5" s="2"/>
      <c r="F5" s="5" t="str">
        <f t="shared" si="0"/>
        <v/>
      </c>
      <c r="G5" s="6" t="str">
        <f t="shared" si="1"/>
        <v/>
      </c>
      <c r="H5" s="2"/>
      <c r="I5" s="6" t="str">
        <f t="shared" si="2"/>
        <v/>
      </c>
    </row>
    <row r="6" spans="1:9" x14ac:dyDescent="0.15">
      <c r="A6" s="1" t="s">
        <v>10</v>
      </c>
      <c r="B6" s="2" t="s">
        <v>11</v>
      </c>
      <c r="C6" s="3">
        <v>25000</v>
      </c>
      <c r="E6" s="2"/>
      <c r="F6" s="5" t="str">
        <f t="shared" si="0"/>
        <v/>
      </c>
      <c r="G6" s="6" t="str">
        <f t="shared" si="1"/>
        <v/>
      </c>
      <c r="H6" s="2"/>
      <c r="I6" s="6" t="str">
        <f t="shared" si="2"/>
        <v/>
      </c>
    </row>
    <row r="7" spans="1:9" x14ac:dyDescent="0.15">
      <c r="A7" s="1" t="s">
        <v>12</v>
      </c>
      <c r="B7" s="2" t="s">
        <v>13</v>
      </c>
      <c r="C7" s="3">
        <v>20000</v>
      </c>
      <c r="E7" s="2"/>
      <c r="F7" s="5" t="str">
        <f t="shared" si="0"/>
        <v/>
      </c>
      <c r="G7" s="6" t="str">
        <f t="shared" si="1"/>
        <v/>
      </c>
      <c r="H7" s="2"/>
      <c r="I7" s="6" t="str">
        <f t="shared" si="2"/>
        <v/>
      </c>
    </row>
    <row r="8" spans="1:9" x14ac:dyDescent="0.15">
      <c r="A8" s="1" t="s">
        <v>14</v>
      </c>
      <c r="B8" s="2" t="s">
        <v>15</v>
      </c>
      <c r="C8" s="3">
        <v>120000</v>
      </c>
      <c r="E8" s="2"/>
      <c r="F8" s="5" t="str">
        <f t="shared" si="0"/>
        <v/>
      </c>
      <c r="G8" s="6" t="str">
        <f t="shared" si="1"/>
        <v/>
      </c>
      <c r="H8" s="2"/>
      <c r="I8" s="6" t="str">
        <f t="shared" si="2"/>
        <v/>
      </c>
    </row>
    <row r="9" spans="1:9" x14ac:dyDescent="0.15">
      <c r="A9" s="1" t="s">
        <v>16</v>
      </c>
      <c r="B9" s="2" t="s">
        <v>17</v>
      </c>
      <c r="C9" s="3">
        <v>5000</v>
      </c>
      <c r="E9" s="2"/>
      <c r="F9" s="5" t="str">
        <f t="shared" si="0"/>
        <v/>
      </c>
      <c r="G9" s="6" t="str">
        <f t="shared" si="1"/>
        <v/>
      </c>
      <c r="H9" s="2"/>
      <c r="I9" s="6" t="str">
        <f t="shared" si="2"/>
        <v/>
      </c>
    </row>
    <row r="10" spans="1:9" x14ac:dyDescent="0.15">
      <c r="E10" s="2"/>
      <c r="F10" s="5" t="str">
        <f t="shared" si="0"/>
        <v/>
      </c>
      <c r="G10" s="6" t="str">
        <f t="shared" si="1"/>
        <v/>
      </c>
      <c r="H10" s="2"/>
      <c r="I10" s="6" t="str">
        <f t="shared" si="2"/>
        <v/>
      </c>
    </row>
    <row r="11" spans="1:9" x14ac:dyDescent="0.15">
      <c r="E11" s="9" t="s">
        <v>21</v>
      </c>
      <c r="F11" s="9"/>
      <c r="G11" s="9"/>
      <c r="H11" s="9"/>
      <c r="I11" s="3">
        <f>SUM(I3:I10)</f>
        <v>325000</v>
      </c>
    </row>
  </sheetData>
  <mergeCells count="1">
    <mergeCell ref="E11:H11"/>
  </mergeCells>
  <phoneticPr fontId="2"/>
  <dataValidations count="1">
    <dataValidation imeMode="hiragana" allowBlank="1" showInputMessage="1" showErrorMessage="1" sqref="B3:B9"/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PC4353</dc:creator>
  <cp:lastModifiedBy>PC4353</cp:lastModifiedBy>
  <dcterms:created xsi:type="dcterms:W3CDTF">2011-09-04T05:32:16Z</dcterms:created>
  <dcterms:modified xsi:type="dcterms:W3CDTF">2011-09-05T04:25:01Z</dcterms:modified>
</cp:coreProperties>
</file>