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5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検定開発\試験開発部\動画教材用\Office2016\Excel応用（シナリオ作成中）\2級テーマ別知識シナリオ（撮影用）\知識_素材_確認中\04.テーマ別知識\"/>
    </mc:Choice>
  </mc:AlternateContent>
  <bookViews>
    <workbookView xWindow="0" yWindow="0" windowWidth="28800" windowHeight="12120" firstSheet="1" activeTab="1"/>
  </bookViews>
  <sheets>
    <sheet name="グラフ元データ表" sheetId="2" state="hidden" r:id="rId1"/>
    <sheet name="問題1" sheetId="1" r:id="rId2"/>
    <sheet name="問題2" sheetId="3" r:id="rId3"/>
    <sheet name="問題3" sheetId="11" r:id="rId4"/>
    <sheet name="問題4" sheetId="10" r:id="rId5"/>
    <sheet name="問題5" sheetId="8" r:id="rId6"/>
    <sheet name="問題6" sheetId="9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0" l="1"/>
  <c r="E3" i="10"/>
  <c r="E2" i="10"/>
  <c r="M15" i="2" l="1"/>
  <c r="L15" i="2"/>
  <c r="K15" i="2"/>
  <c r="M14" i="2"/>
  <c r="L14" i="2"/>
  <c r="K14" i="2"/>
  <c r="O13" i="2"/>
  <c r="N13" i="2"/>
  <c r="O12" i="2"/>
  <c r="N12" i="2"/>
  <c r="O11" i="2"/>
  <c r="N11" i="2"/>
  <c r="O10" i="2"/>
  <c r="N10" i="2"/>
  <c r="O9" i="2"/>
  <c r="N9" i="2"/>
  <c r="O8" i="2"/>
  <c r="N8" i="2"/>
  <c r="O7" i="2"/>
  <c r="N7" i="2"/>
  <c r="O6" i="2"/>
  <c r="N6" i="2"/>
  <c r="O5" i="2"/>
  <c r="N5" i="2"/>
  <c r="O4" i="2"/>
  <c r="N4" i="2"/>
  <c r="O3" i="2"/>
  <c r="N3" i="2"/>
  <c r="O2" i="2"/>
  <c r="N2" i="2"/>
  <c r="N15" i="2" s="1"/>
  <c r="M16" i="2" l="1"/>
  <c r="K16" i="2"/>
  <c r="N14" i="2"/>
  <c r="N16" i="2" s="1"/>
  <c r="L16" i="2" l="1"/>
</calcChain>
</file>

<file path=xl/sharedStrings.xml><?xml version="1.0" encoding="utf-8"?>
<sst xmlns="http://schemas.openxmlformats.org/spreadsheetml/2006/main" count="96" uniqueCount="80">
  <si>
    <t>月</t>
    <rPh sb="0" eb="1">
      <t>ツキ</t>
    </rPh>
    <phoneticPr fontId="3"/>
  </si>
  <si>
    <t>紳士肌着</t>
    <rPh sb="0" eb="2">
      <t>シンシ</t>
    </rPh>
    <rPh sb="2" eb="4">
      <t>ハダギ</t>
    </rPh>
    <phoneticPr fontId="3"/>
  </si>
  <si>
    <t>綿ソックス</t>
    <rPh sb="0" eb="1">
      <t>メン</t>
    </rPh>
    <phoneticPr fontId="2"/>
  </si>
  <si>
    <t>月合計</t>
    <rPh sb="0" eb="1">
      <t>ツキ</t>
    </rPh>
    <rPh sb="1" eb="3">
      <t>ゴウケイ</t>
    </rPh>
    <phoneticPr fontId="3"/>
  </si>
  <si>
    <t>月平均</t>
    <rPh sb="0" eb="1">
      <t>ツキ</t>
    </rPh>
    <rPh sb="1" eb="3">
      <t>ヘイキン</t>
    </rPh>
    <phoneticPr fontId="3"/>
  </si>
  <si>
    <t>１月</t>
    <rPh sb="1" eb="2">
      <t>ガツ</t>
    </rPh>
    <phoneticPr fontId="3"/>
  </si>
  <si>
    <t>２月</t>
  </si>
  <si>
    <t>３月</t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</si>
  <si>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</si>
  <si>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</si>
  <si>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</si>
  <si>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</si>
  <si>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</si>
  <si>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</si>
  <si>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</si>
  <si>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</si>
  <si>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</si>
  <si>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商品合計</t>
    <rPh sb="0" eb="2">
      <t>ショウヒン</t>
    </rPh>
    <rPh sb="2" eb="4">
      <t>ゴウケイ</t>
    </rPh>
    <phoneticPr fontId="2"/>
  </si>
  <si>
    <t>商品平均</t>
    <rPh sb="0" eb="2">
      <t>ショウヒン</t>
    </rPh>
    <rPh sb="2" eb="4">
      <t>ヘイキン</t>
    </rPh>
    <phoneticPr fontId="2"/>
  </si>
  <si>
    <t>構成比</t>
    <rPh sb="0" eb="3">
      <t>コウセイヒ</t>
    </rPh>
    <phoneticPr fontId="3"/>
  </si>
  <si>
    <t>スラックス</t>
    <phoneticPr fontId="2"/>
  </si>
  <si>
    <t>棒グラフ：数値の大小、量を比較</t>
    <rPh sb="0" eb="1">
      <t>ボウ</t>
    </rPh>
    <rPh sb="5" eb="7">
      <t>スウチ</t>
    </rPh>
    <rPh sb="8" eb="10">
      <t>ダイショウ</t>
    </rPh>
    <rPh sb="11" eb="12">
      <t>リョウ</t>
    </rPh>
    <rPh sb="13" eb="15">
      <t>ヒカク</t>
    </rPh>
    <phoneticPr fontId="2"/>
  </si>
  <si>
    <t>1-3　折れ線グラフ：時間経過における数値の変化、推移</t>
    <rPh sb="4" eb="5">
      <t>オ</t>
    </rPh>
    <rPh sb="6" eb="7">
      <t>セン</t>
    </rPh>
    <rPh sb="11" eb="13">
      <t>ジカン</t>
    </rPh>
    <rPh sb="13" eb="15">
      <t>ケイカ</t>
    </rPh>
    <rPh sb="19" eb="21">
      <t>スウチ</t>
    </rPh>
    <rPh sb="22" eb="24">
      <t>ヘンカ</t>
    </rPh>
    <rPh sb="25" eb="27">
      <t>スイイ</t>
    </rPh>
    <phoneticPr fontId="2"/>
  </si>
  <si>
    <t>1-1　レーダーチャート：項目の量的バランス</t>
    <rPh sb="13" eb="15">
      <t>コウモク</t>
    </rPh>
    <rPh sb="16" eb="18">
      <t>リョウテキ</t>
    </rPh>
    <phoneticPr fontId="2"/>
  </si>
  <si>
    <t>円グラフ：各項目の割合</t>
    <rPh sb="0" eb="1">
      <t>エン</t>
    </rPh>
    <phoneticPr fontId="2"/>
  </si>
  <si>
    <t>国語</t>
    <rPh sb="0" eb="2">
      <t>コクゴ</t>
    </rPh>
    <phoneticPr fontId="2"/>
  </si>
  <si>
    <t>算数</t>
    <rPh sb="0" eb="2">
      <t>サンスウ</t>
    </rPh>
    <phoneticPr fontId="2"/>
  </si>
  <si>
    <t>理科</t>
    <rPh sb="0" eb="2">
      <t>リカ</t>
    </rPh>
    <phoneticPr fontId="2"/>
  </si>
  <si>
    <t>社会</t>
    <rPh sb="0" eb="2">
      <t>シャカイ</t>
    </rPh>
    <phoneticPr fontId="2"/>
  </si>
  <si>
    <t>英語</t>
    <rPh sb="0" eb="2">
      <t>エイゴ</t>
    </rPh>
    <phoneticPr fontId="2"/>
  </si>
  <si>
    <t>得点</t>
    <rPh sb="0" eb="2">
      <t>トクテン</t>
    </rPh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</si>
  <si>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</si>
  <si>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</si>
  <si>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</si>
  <si>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</si>
  <si>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</si>
  <si>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</si>
  <si>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</si>
  <si>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</si>
  <si>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>I</t>
    <phoneticPr fontId="2"/>
  </si>
  <si>
    <t>J</t>
    <phoneticPr fontId="2"/>
  </si>
  <si>
    <t>K</t>
    <phoneticPr fontId="2"/>
  </si>
  <si>
    <t>L</t>
    <phoneticPr fontId="2"/>
  </si>
  <si>
    <t>M</t>
    <phoneticPr fontId="2"/>
  </si>
  <si>
    <t>N</t>
    <phoneticPr fontId="2"/>
  </si>
  <si>
    <t>O</t>
    <phoneticPr fontId="2"/>
  </si>
  <si>
    <t>P</t>
    <phoneticPr fontId="2"/>
  </si>
  <si>
    <t>Q</t>
    <phoneticPr fontId="2"/>
  </si>
  <si>
    <t>R</t>
    <phoneticPr fontId="2"/>
  </si>
  <si>
    <t>1-2　散布図：2つの量の相関関係</t>
    <rPh sb="4" eb="6">
      <t>サンプ</t>
    </rPh>
    <rPh sb="6" eb="7">
      <t>ズ</t>
    </rPh>
    <rPh sb="11" eb="12">
      <t>リョウ</t>
    </rPh>
    <rPh sb="13" eb="15">
      <t>ソウカン</t>
    </rPh>
    <rPh sb="15" eb="17">
      <t>カンケイ</t>
    </rPh>
    <phoneticPr fontId="2"/>
  </si>
  <si>
    <t>1-4　面グラフ：数値の時系列推移と量の変化</t>
    <rPh sb="4" eb="5">
      <t>メン</t>
    </rPh>
    <rPh sb="9" eb="11">
      <t>スウチ</t>
    </rPh>
    <rPh sb="12" eb="15">
      <t>ジケイレツ</t>
    </rPh>
    <rPh sb="15" eb="17">
      <t>スイイ</t>
    </rPh>
    <rPh sb="18" eb="19">
      <t>リョウ</t>
    </rPh>
    <rPh sb="20" eb="22">
      <t>ヘンカ</t>
    </rPh>
    <phoneticPr fontId="2"/>
  </si>
  <si>
    <t>B社</t>
    <rPh sb="1" eb="2">
      <t>シャ</t>
    </rPh>
    <phoneticPr fontId="2"/>
  </si>
  <si>
    <t>A社</t>
    <rPh sb="1" eb="2">
      <t>シャ</t>
    </rPh>
    <phoneticPr fontId="2"/>
  </si>
  <si>
    <t>C社</t>
    <rPh sb="1" eb="2">
      <t>シャ</t>
    </rPh>
    <phoneticPr fontId="2"/>
  </si>
  <si>
    <t>D社</t>
    <rPh sb="1" eb="2">
      <t>シャ</t>
    </rPh>
    <phoneticPr fontId="2"/>
  </si>
  <si>
    <t>問題2-1＜図2＞</t>
    <rPh sb="0" eb="2">
      <t>モンダイ</t>
    </rPh>
    <rPh sb="6" eb="7">
      <t>ズ</t>
    </rPh>
    <phoneticPr fontId="2"/>
  </si>
  <si>
    <t>問題2-2＜図3＞</t>
    <rPh sb="0" eb="2">
      <t>モンダイ</t>
    </rPh>
    <rPh sb="6" eb="7">
      <t>ズ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</si>
  <si>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</si>
  <si>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</si>
  <si>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</si>
  <si>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</si>
  <si>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</si>
  <si>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商品A</t>
    <rPh sb="0" eb="2">
      <t>ショウヒン</t>
    </rPh>
    <phoneticPr fontId="2"/>
  </si>
  <si>
    <t>商品B</t>
    <rPh sb="0" eb="2">
      <t>ショウヒン</t>
    </rPh>
    <phoneticPr fontId="2"/>
  </si>
  <si>
    <t>商品C</t>
    <rPh sb="0" eb="2">
      <t>ショウヒン</t>
    </rPh>
    <phoneticPr fontId="2"/>
  </si>
  <si>
    <t>＜図2＞</t>
    <rPh sb="1" eb="2">
      <t>ズ</t>
    </rPh>
    <phoneticPr fontId="2"/>
  </si>
  <si>
    <t>回答数</t>
    <rPh sb="0" eb="3">
      <t>カイトウスウ</t>
    </rPh>
    <phoneticPr fontId="2"/>
  </si>
  <si>
    <t>絶対に必要</t>
    <rPh sb="0" eb="2">
      <t>ゼッタイ</t>
    </rPh>
    <rPh sb="3" eb="5">
      <t>ヒツヨウ</t>
    </rPh>
    <phoneticPr fontId="2"/>
  </si>
  <si>
    <t>場合により必要</t>
    <rPh sb="0" eb="2">
      <t>バアイ</t>
    </rPh>
    <rPh sb="5" eb="7">
      <t>ヒツヨウ</t>
    </rPh>
    <phoneticPr fontId="2"/>
  </si>
  <si>
    <t>不要</t>
    <rPh sb="0" eb="2">
      <t>フヨウ</t>
    </rPh>
    <phoneticPr fontId="2"/>
  </si>
  <si>
    <t>無回答</t>
    <rPh sb="0" eb="3">
      <t>ムカイトウ</t>
    </rPh>
    <phoneticPr fontId="2"/>
  </si>
  <si>
    <t>吉祥寺</t>
    <rPh sb="0" eb="3">
      <t>キチジョウジ</t>
    </rPh>
    <phoneticPr fontId="2"/>
  </si>
  <si>
    <t>武蔵境</t>
    <rPh sb="0" eb="3">
      <t>ムサシサカイ</t>
    </rPh>
    <phoneticPr fontId="2"/>
  </si>
  <si>
    <t>立川</t>
    <rPh sb="0" eb="2">
      <t>タチカワ</t>
    </rPh>
    <phoneticPr fontId="2"/>
  </si>
  <si>
    <t>１０月</t>
    <rPh sb="2" eb="3">
      <t>ガツ</t>
    </rPh>
    <phoneticPr fontId="2"/>
  </si>
  <si>
    <t>&lt;図2＞</t>
    <rPh sb="1" eb="2">
      <t>ズ</t>
    </rPh>
    <phoneticPr fontId="2"/>
  </si>
  <si>
    <t>合計</t>
    <rPh sb="0" eb="2">
      <t>ゴウケイ</t>
    </rPh>
    <phoneticPr fontId="2"/>
  </si>
  <si>
    <t>わからない</t>
    <phoneticPr fontId="2"/>
  </si>
  <si>
    <t>単位(個)</t>
    <rPh sb="0" eb="2">
      <t>タンイ</t>
    </rPh>
    <rPh sb="3" eb="4">
      <t>コ</t>
    </rPh>
    <phoneticPr fontId="2"/>
  </si>
  <si>
    <t>＜図3＞</t>
    <rPh sb="1" eb="2">
      <t>ズ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</si>
</sst>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 applyAlignment="1">
      <alignment horizontal="right" vertical="center" indent="1"/>
    </xf>
    <xf numFmtId="38" fontId="0" fillId="0" borderId="2" xfId="1" applyFont="1" applyBorder="1">
      <alignment vertical="center"/>
    </xf>
    <xf numFmtId="0" fontId="0" fillId="0" borderId="3" xfId="0" applyBorder="1" applyAlignment="1">
      <alignment horizontal="right" vertical="center" indent="1"/>
    </xf>
    <xf numFmtId="38" fontId="0" fillId="0" borderId="3" xfId="1" applyFont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0" fontId="0" fillId="0" borderId="3" xfId="2" applyNumberFormat="1" applyFont="1" applyBorder="1">
      <alignment vertical="center"/>
    </xf>
    <xf numFmtId="0" fontId="4" fillId="0" borderId="0" xfId="0" applyFont="1">
      <alignment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0" fillId="3" borderId="4" xfId="0" applyFill="1" applyBorder="1">
      <alignment vertical="center"/>
    </xf>
    <xf numFmtId="0" fontId="0" fillId="3" borderId="4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月合計比較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グラフ元データ表!$N$1</c:f>
              <c:strCache>
                <c:ptCount val="1"/>
                <c:pt idx="0">
                  <c:v>月合計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グラフ元データ表!$J$2:$J$13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グラフ元データ表!$N$2:$N$13</c:f>
              <c:numCache>
                <c:formatCode>#,##0_);[Red]\(#,##0\)</c:formatCode>
                <c:ptCount val="12"/>
                <c:pt idx="0">
                  <c:v>102500</c:v>
                </c:pt>
                <c:pt idx="1">
                  <c:v>127000</c:v>
                </c:pt>
                <c:pt idx="2">
                  <c:v>128000</c:v>
                </c:pt>
                <c:pt idx="3">
                  <c:v>121000</c:v>
                </c:pt>
                <c:pt idx="4">
                  <c:v>111500</c:v>
                </c:pt>
                <c:pt idx="5">
                  <c:v>143500</c:v>
                </c:pt>
                <c:pt idx="6">
                  <c:v>170500</c:v>
                </c:pt>
                <c:pt idx="7">
                  <c:v>133500</c:v>
                </c:pt>
                <c:pt idx="8">
                  <c:v>94500</c:v>
                </c:pt>
                <c:pt idx="9">
                  <c:v>114500</c:v>
                </c:pt>
                <c:pt idx="10">
                  <c:v>128000</c:v>
                </c:pt>
                <c:pt idx="11">
                  <c:v>111500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8D-41F5-B181-DB2504865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7923744"/>
        <c:axId val="427917840"/>
      </c:barChart>
      <c:catAx>
        <c:axId val="427923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7917840"/>
        <c:crosses val="autoZero"/>
        <c:auto val="1"/>
        <c:lblAlgn val="ctr"/>
        <c:lblOffset val="100"/>
        <c:noMultiLvlLbl val="0"/>
      </c:catAx>
      <c:valAx>
        <c:axId val="427917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7923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商品別売上個数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問題3!$A$2</c:f>
              <c:strCache>
                <c:ptCount val="1"/>
                <c:pt idx="0">
                  <c:v>商品A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strRef>
              <c:f>問題3!$B$1:$F$1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問題3!$B$2:$F$2</c:f>
              <c:numCache>
                <c:formatCode>General</c:formatCode>
                <c:ptCount val="5"/>
                <c:pt idx="0">
                  <c:v>460</c:v>
                </c:pt>
                <c:pt idx="1">
                  <c:v>580</c:v>
                </c:pt>
                <c:pt idx="2">
                  <c:v>560</c:v>
                </c:pt>
                <c:pt idx="3">
                  <c:v>520</c:v>
                </c:pt>
                <c:pt idx="4">
                  <c:v>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16-43E3-AEF8-A7881DC8CC4E}"/>
            </c:ext>
          </c:extLst>
        </c:ser>
        <c:ser>
          <c:idx val="1"/>
          <c:order val="1"/>
          <c:tx>
            <c:strRef>
              <c:f>問題3!$A$3</c:f>
              <c:strCache>
                <c:ptCount val="1"/>
                <c:pt idx="0">
                  <c:v>商品B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strRef>
              <c:f>問題3!$B$1:$F$1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問題3!$B$3:$F$3</c:f>
              <c:numCache>
                <c:formatCode>General</c:formatCode>
                <c:ptCount val="5"/>
                <c:pt idx="0">
                  <c:v>200</c:v>
                </c:pt>
                <c:pt idx="1">
                  <c:v>230</c:v>
                </c:pt>
                <c:pt idx="2">
                  <c:v>350</c:v>
                </c:pt>
                <c:pt idx="3">
                  <c:v>420</c:v>
                </c:pt>
                <c:pt idx="4">
                  <c:v>570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16-43E3-AEF8-A7881DC8CC4E}"/>
            </c:ext>
          </c:extLst>
        </c:ser>
        <c:ser>
          <c:idx val="2"/>
          <c:order val="2"/>
          <c:tx>
            <c:strRef>
              <c:f>問題3!$A$4</c:f>
              <c:strCache>
                <c:ptCount val="1"/>
                <c:pt idx="0">
                  <c:v>商品C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cat>
            <c:strRef>
              <c:f>問題3!$B$1:$F$1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問題3!$B$4:$F$4</c:f>
              <c:numCache>
                <c:formatCode>General</c:formatCode>
                <c:ptCount val="5"/>
                <c:pt idx="0">
                  <c:v>320</c:v>
                </c:pt>
                <c:pt idx="1">
                  <c:v>210</c:v>
                </c:pt>
                <c:pt idx="2">
                  <c:v>180</c:v>
                </c:pt>
                <c:pt idx="3">
                  <c:v>280</c:v>
                </c:pt>
                <c:pt idx="4">
                  <c:v>520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716-43E3-AEF8-A7881DC8CC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4574288"/>
        <c:axId val="344574616"/>
      </c:lineChart>
      <c:catAx>
        <c:axId val="344574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4574616"/>
        <c:crosses val="autoZero"/>
        <c:auto val="1"/>
        <c:lblAlgn val="ctr"/>
        <c:lblOffset val="100"/>
        <c:noMultiLvlLbl val="0"/>
      </c:catAx>
      <c:valAx>
        <c:axId val="344574616"/>
        <c:scaling>
          <c:orientation val="minMax"/>
        </c:scaling>
        <c:delete val="0"/>
        <c:axPos val="l"/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b="1"/>
                  <a:t>単位（個）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4574288"/>
        <c:crosses val="autoZero"/>
        <c:crossBetween val="between"/>
        <c:majorUnit val="150"/>
      </c:valAx>
      <c:dTable>
        <c:showHorzBorder val="1"/>
        <c:showVertBorder val="1"/>
        <c:showOutline val="1"/>
        <c:showKeys val="0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四半期売上数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問題4!$B$1</c:f>
              <c:strCache>
                <c:ptCount val="1"/>
                <c:pt idx="0">
                  <c:v>吉祥寺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問題4!$A$2:$A$4</c:f>
              <c:strCache>
                <c:ptCount val="3"/>
                <c:pt idx="0">
                  <c:v>１０月</c:v>
                </c:pt>
                <c:pt idx="1">
                  <c:v>１１月</c:v>
                </c:pt>
                <c:pt idx="2">
                  <c:v>１２月</c:v>
                </c:pt>
              </c:strCache>
            </c:strRef>
          </c:cat>
          <c:val>
            <c:numRef>
              <c:f>問題4!$B$2:$B$4</c:f>
              <c:numCache>
                <c:formatCode>General</c:formatCode>
                <c:ptCount val="3"/>
                <c:pt idx="0">
                  <c:v>678</c:v>
                </c:pt>
                <c:pt idx="1">
                  <c:v>524</c:v>
                </c:pt>
                <c:pt idx="2">
                  <c:v>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63-45F6-910D-58FFA34021D1}"/>
            </c:ext>
          </c:extLst>
        </c:ser>
        <c:ser>
          <c:idx val="1"/>
          <c:order val="1"/>
          <c:tx>
            <c:strRef>
              <c:f>問題4!$C$1</c:f>
              <c:strCache>
                <c:ptCount val="1"/>
                <c:pt idx="0">
                  <c:v>武蔵境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問題4!$A$2:$A$4</c:f>
              <c:strCache>
                <c:ptCount val="3"/>
                <c:pt idx="0">
                  <c:v>１０月</c:v>
                </c:pt>
                <c:pt idx="1">
                  <c:v>１１月</c:v>
                </c:pt>
                <c:pt idx="2">
                  <c:v>１２月</c:v>
                </c:pt>
              </c:strCache>
            </c:strRef>
          </c:cat>
          <c:val>
            <c:numRef>
              <c:f>問題4!$C$2:$C$4</c:f>
              <c:numCache>
                <c:formatCode>General</c:formatCode>
                <c:ptCount val="3"/>
                <c:pt idx="0">
                  <c:v>535</c:v>
                </c:pt>
                <c:pt idx="1">
                  <c:v>452</c:v>
                </c:pt>
                <c:pt idx="2">
                  <c:v>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63-45F6-910D-58FFA34021D1}"/>
            </c:ext>
          </c:extLst>
        </c:ser>
        <c:ser>
          <c:idx val="2"/>
          <c:order val="2"/>
          <c:tx>
            <c:strRef>
              <c:f>問題4!$D$1</c:f>
              <c:strCache>
                <c:ptCount val="1"/>
                <c:pt idx="0">
                  <c:v>立川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問題4!$A$2:$A$4</c:f>
              <c:strCache>
                <c:ptCount val="3"/>
                <c:pt idx="0">
                  <c:v>１０月</c:v>
                </c:pt>
                <c:pt idx="1">
                  <c:v>１１月</c:v>
                </c:pt>
                <c:pt idx="2">
                  <c:v>１２月</c:v>
                </c:pt>
              </c:strCache>
            </c:strRef>
          </c:cat>
          <c:val>
            <c:numRef>
              <c:f>問題4!$D$2:$D$4</c:f>
              <c:numCache>
                <c:formatCode>General</c:formatCode>
                <c:ptCount val="3"/>
                <c:pt idx="0">
                  <c:v>739</c:v>
                </c:pt>
                <c:pt idx="1">
                  <c:v>641</c:v>
                </c:pt>
                <c:pt idx="2">
                  <c:v>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63-45F6-910D-58FFA34021D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13429728"/>
        <c:axId val="513430056"/>
      </c:barChart>
      <c:lineChart>
        <c:grouping val="standard"/>
        <c:varyColors val="0"/>
        <c:ser>
          <c:idx val="3"/>
          <c:order val="3"/>
          <c:tx>
            <c:strRef>
              <c:f>問題4!$E$1</c:f>
              <c:strCache>
                <c:ptCount val="1"/>
                <c:pt idx="0">
                  <c:v>合計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問題4!$A$2:$A$4</c:f>
              <c:strCache>
                <c:ptCount val="3"/>
                <c:pt idx="0">
                  <c:v>１０月</c:v>
                </c:pt>
                <c:pt idx="1">
                  <c:v>１１月</c:v>
                </c:pt>
                <c:pt idx="2">
                  <c:v>１２月</c:v>
                </c:pt>
              </c:strCache>
            </c:strRef>
          </c:cat>
          <c:val>
            <c:numRef>
              <c:f>問題4!$E$2:$E$4</c:f>
              <c:numCache>
                <c:formatCode>#,##0_);[Red]\(#,##0\)</c:formatCode>
                <c:ptCount val="3"/>
                <c:pt idx="0">
                  <c:v>1952</c:v>
                </c:pt>
                <c:pt idx="1">
                  <c:v>1617</c:v>
                </c:pt>
                <c:pt idx="2">
                  <c:v>2216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163-45F6-910D-58FFA34021D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3430384"/>
        <c:axId val="513431040"/>
      </c:lineChart>
      <c:catAx>
        <c:axId val="513429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3430056"/>
        <c:crosses val="autoZero"/>
        <c:auto val="1"/>
        <c:lblAlgn val="ctr"/>
        <c:lblOffset val="100"/>
        <c:noMultiLvlLbl val="0"/>
      </c:catAx>
      <c:valAx>
        <c:axId val="513430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店別（個）</a:t>
                </a:r>
                <a:endParaRPr lang="en-US" alt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3429728"/>
        <c:crosses val="autoZero"/>
        <c:crossBetween val="between"/>
        <c:majorUnit val="200"/>
      </c:valAx>
      <c:valAx>
        <c:axId val="513431040"/>
        <c:scaling>
          <c:orientation val="minMax"/>
        </c:scaling>
        <c:delete val="0"/>
        <c:axPos val="r"/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合計（個）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3430384"/>
        <c:crosses val="max"/>
        <c:crossBetween val="between"/>
      </c:valAx>
      <c:catAx>
        <c:axId val="5134303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13431040"/>
        <c:crosses val="autoZero"/>
        <c:auto val="1"/>
        <c:lblAlgn val="ctr"/>
        <c:lblOffset val="100"/>
        <c:noMultiLvlLbl val="0"/>
      </c:catAx>
      <c:spPr>
        <a:blipFill>
          <a:blip xmlns:r="http://schemas.openxmlformats.org/officeDocument/2006/relationships" r:embed="rId3"/>
          <a:tile tx="0" ty="0" sx="100000" sy="100000" flip="none" algn="tl"/>
        </a:blip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問題5!$A$2</c:f>
              <c:strCache>
                <c:ptCount val="1"/>
                <c:pt idx="0">
                  <c:v>１０月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問題5!$B$1:$D$1</c:f>
              <c:strCache>
                <c:ptCount val="3"/>
                <c:pt idx="0">
                  <c:v>吉祥寺</c:v>
                </c:pt>
                <c:pt idx="1">
                  <c:v>武蔵境</c:v>
                </c:pt>
                <c:pt idx="2">
                  <c:v>立川</c:v>
                </c:pt>
              </c:strCache>
            </c:strRef>
          </c:cat>
          <c:val>
            <c:numRef>
              <c:f>問題5!$B$2:$D$2</c:f>
              <c:numCache>
                <c:formatCode>General</c:formatCode>
                <c:ptCount val="3"/>
                <c:pt idx="0">
                  <c:v>678</c:v>
                </c:pt>
                <c:pt idx="1">
                  <c:v>535</c:v>
                </c:pt>
                <c:pt idx="2">
                  <c:v>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88-4B43-BB3E-19E7556058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27040"/>
        <c:axId val="353731632"/>
      </c:barChart>
      <c:catAx>
        <c:axId val="353727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3731632"/>
        <c:crosses val="autoZero"/>
        <c:auto val="1"/>
        <c:lblAlgn val="ctr"/>
        <c:lblOffset val="100"/>
        <c:noMultiLvlLbl val="0"/>
      </c:catAx>
      <c:valAx>
        <c:axId val="353731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3727040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調査結果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問題6!$B$1</c:f>
              <c:strCache>
                <c:ptCount val="1"/>
                <c:pt idx="0">
                  <c:v>回答数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DFD4-4637-851C-62CD8B69324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DFD4-4637-851C-62CD8B69324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DFD4-4637-851C-62CD8B69324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DFD4-4637-851C-62CD8B69324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DFD4-4637-851C-62CD8B693241}"/>
              </c:ext>
            </c:extLst>
          </c:dPt>
          <c:dLbls>
            <c:dLbl>
              <c:idx val="3"/>
              <c:layout>
                <c:manualLayout>
                  <c:x val="4.9306336707911512E-3"/>
                  <c:y val="-2.642661581576388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FD4-4637-851C-62CD8B693241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問題6!$A$2:$A$6</c:f>
              <c:strCache>
                <c:ptCount val="5"/>
                <c:pt idx="0">
                  <c:v>絶対に必要</c:v>
                </c:pt>
                <c:pt idx="1">
                  <c:v>場合により必要</c:v>
                </c:pt>
                <c:pt idx="2">
                  <c:v>不要</c:v>
                </c:pt>
                <c:pt idx="3">
                  <c:v>わからない</c:v>
                </c:pt>
                <c:pt idx="4">
                  <c:v>無回答</c:v>
                </c:pt>
              </c:strCache>
            </c:strRef>
          </c:cat>
          <c:val>
            <c:numRef>
              <c:f>問題6!$B$2:$B$6</c:f>
              <c:numCache>
                <c:formatCode>General</c:formatCode>
                <c:ptCount val="5"/>
                <c:pt idx="0">
                  <c:v>23</c:v>
                </c:pt>
                <c:pt idx="1">
                  <c:v>37</c:v>
                </c:pt>
                <c:pt idx="2">
                  <c:v>11</c:v>
                </c:pt>
                <c:pt idx="3">
                  <c:v>4</c:v>
                </c:pt>
                <c:pt idx="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D4-4637-851C-62CD8B6932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月合計推移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グラフ元データ表!$N$1</c:f>
              <c:strCache>
                <c:ptCount val="1"/>
                <c:pt idx="0">
                  <c:v>月合計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グラフ元データ表!$J$2:$J$13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グラフ元データ表!$N$2:$N$13</c:f>
              <c:numCache>
                <c:formatCode>#,##0_);[Red]\(#,##0\)</c:formatCode>
                <c:ptCount val="12"/>
                <c:pt idx="0">
                  <c:v>102500</c:v>
                </c:pt>
                <c:pt idx="1">
                  <c:v>127000</c:v>
                </c:pt>
                <c:pt idx="2">
                  <c:v>128000</c:v>
                </c:pt>
                <c:pt idx="3">
                  <c:v>121000</c:v>
                </c:pt>
                <c:pt idx="4">
                  <c:v>111500</c:v>
                </c:pt>
                <c:pt idx="5">
                  <c:v>143500</c:v>
                </c:pt>
                <c:pt idx="6">
                  <c:v>170500</c:v>
                </c:pt>
                <c:pt idx="7">
                  <c:v>133500</c:v>
                </c:pt>
                <c:pt idx="8">
                  <c:v>94500</c:v>
                </c:pt>
                <c:pt idx="9">
                  <c:v>114500</c:v>
                </c:pt>
                <c:pt idx="10">
                  <c:v>128000</c:v>
                </c:pt>
                <c:pt idx="11">
                  <c:v>111500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C1E-4C6D-925E-50F2DD3FEB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923744"/>
        <c:axId val="427917840"/>
      </c:lineChart>
      <c:catAx>
        <c:axId val="427923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7917840"/>
        <c:crosses val="autoZero"/>
        <c:auto val="1"/>
        <c:lblAlgn val="ctr"/>
        <c:lblOffset val="100"/>
        <c:noMultiLvlLbl val="0"/>
      </c:catAx>
      <c:valAx>
        <c:axId val="427917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7923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製品別構成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3074669728783902"/>
          <c:y val="0.17084755030621174"/>
          <c:w val="0.43506627296587924"/>
          <c:h val="0.72511045494313209"/>
        </c:manualLayout>
      </c:layout>
      <c:pieChart>
        <c:varyColors val="1"/>
        <c:ser>
          <c:idx val="0"/>
          <c:order val="0"/>
          <c:tx>
            <c:strRef>
              <c:f>グラフ元データ表!$J$16</c:f>
              <c:strCache>
                <c:ptCount val="1"/>
                <c:pt idx="0">
                  <c:v>構成比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195-4744-B29D-986170C8702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3BD-4A59-87F6-9114890C3B3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3BD-4A59-87F6-9114890C3B33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グラフ元データ表!$K$1:$M$1</c:f>
              <c:strCache>
                <c:ptCount val="3"/>
                <c:pt idx="0">
                  <c:v>紳士肌着</c:v>
                </c:pt>
                <c:pt idx="1">
                  <c:v>スラックス</c:v>
                </c:pt>
                <c:pt idx="2">
                  <c:v>綿ソックス</c:v>
                </c:pt>
              </c:strCache>
            </c:strRef>
          </c:cat>
          <c:val>
            <c:numRef>
              <c:f>グラフ元データ表!$K$16:$M$16</c:f>
              <c:numCache>
                <c:formatCode>0.00%</c:formatCode>
                <c:ptCount val="3"/>
                <c:pt idx="0">
                  <c:v>0.40148048452220725</c:v>
                </c:pt>
                <c:pt idx="1">
                  <c:v>0.31796769851951545</c:v>
                </c:pt>
                <c:pt idx="2">
                  <c:v>0.28055181695827724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95-4744-B29D-986170C87024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テスト得点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グラフ元データ表!$B$1</c:f>
              <c:strCache>
                <c:ptCount val="1"/>
                <c:pt idx="0">
                  <c:v>得点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グラフ元データ表!$A$2:$A$6</c:f>
              <c:strCache>
                <c:ptCount val="5"/>
                <c:pt idx="0">
                  <c:v>国語</c:v>
                </c:pt>
                <c:pt idx="1">
                  <c:v>算数</c:v>
                </c:pt>
                <c:pt idx="2">
                  <c:v>理科</c:v>
                </c:pt>
                <c:pt idx="3">
                  <c:v>社会</c:v>
                </c:pt>
                <c:pt idx="4">
                  <c:v>英語</c:v>
                </c:pt>
              </c:strCache>
            </c:strRef>
          </c:cat>
          <c:val>
            <c:numRef>
              <c:f>グラフ元データ表!$B$2:$B$6</c:f>
              <c:numCache>
                <c:formatCode>General</c:formatCode>
                <c:ptCount val="5"/>
                <c:pt idx="0">
                  <c:v>65</c:v>
                </c:pt>
                <c:pt idx="1">
                  <c:v>93</c:v>
                </c:pt>
                <c:pt idx="2">
                  <c:v>81</c:v>
                </c:pt>
                <c:pt idx="3">
                  <c:v>47</c:v>
                </c:pt>
                <c:pt idx="4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58-4A53-98F5-AC3E68E3D9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338840"/>
        <c:axId val="660337856"/>
      </c:radarChart>
      <c:catAx>
        <c:axId val="660338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0337856"/>
        <c:crosses val="autoZero"/>
        <c:auto val="1"/>
        <c:lblAlgn val="ctr"/>
        <c:lblOffset val="100"/>
        <c:noMultiLvlLbl val="0"/>
      </c:catAx>
      <c:valAx>
        <c:axId val="660337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0338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英語と国語の点数相関</a:t>
            </a:r>
            <a:endParaRPr lang="en-US" alt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9957031261028027"/>
          <c:y val="0.14550925925925925"/>
          <c:w val="0.7249563113511438"/>
          <c:h val="0.66896580635753877"/>
        </c:manualLayout>
      </c:layout>
      <c:scatterChart>
        <c:scatterStyle val="lineMarker"/>
        <c:varyColors val="0"/>
        <c:ser>
          <c:idx val="0"/>
          <c:order val="0"/>
          <c:tx>
            <c:strRef>
              <c:f>グラフ元データ表!$G$1</c:f>
              <c:strCache>
                <c:ptCount val="1"/>
                <c:pt idx="0">
                  <c:v>英語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グラフ元データ表!$F$2:$F$19</c:f>
              <c:numCache>
                <c:formatCode>General</c:formatCode>
                <c:ptCount val="18"/>
                <c:pt idx="0">
                  <c:v>100</c:v>
                </c:pt>
                <c:pt idx="1">
                  <c:v>100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80</c:v>
                </c:pt>
                <c:pt idx="6">
                  <c:v>80</c:v>
                </c:pt>
                <c:pt idx="7">
                  <c:v>75</c:v>
                </c:pt>
                <c:pt idx="8">
                  <c:v>70</c:v>
                </c:pt>
                <c:pt idx="9">
                  <c:v>65</c:v>
                </c:pt>
                <c:pt idx="10">
                  <c:v>60</c:v>
                </c:pt>
                <c:pt idx="11">
                  <c:v>60</c:v>
                </c:pt>
                <c:pt idx="12">
                  <c:v>50</c:v>
                </c:pt>
                <c:pt idx="13">
                  <c:v>50</c:v>
                </c:pt>
                <c:pt idx="14">
                  <c:v>50</c:v>
                </c:pt>
                <c:pt idx="15">
                  <c:v>45</c:v>
                </c:pt>
                <c:pt idx="16">
                  <c:v>35</c:v>
                </c:pt>
                <c:pt idx="17">
                  <c:v>30</c:v>
                </c:pt>
              </c:numCache>
            </c:numRef>
          </c:xVal>
          <c:yVal>
            <c:numRef>
              <c:f>グラフ元データ表!$G$2:$G$19</c:f>
              <c:numCache>
                <c:formatCode>General</c:formatCode>
                <c:ptCount val="18"/>
                <c:pt idx="0">
                  <c:v>98</c:v>
                </c:pt>
                <c:pt idx="1">
                  <c:v>80</c:v>
                </c:pt>
                <c:pt idx="2">
                  <c:v>90</c:v>
                </c:pt>
                <c:pt idx="3">
                  <c:v>95</c:v>
                </c:pt>
                <c:pt idx="4">
                  <c:v>85</c:v>
                </c:pt>
                <c:pt idx="5">
                  <c:v>80</c:v>
                </c:pt>
                <c:pt idx="6">
                  <c:v>77</c:v>
                </c:pt>
                <c:pt idx="7">
                  <c:v>78</c:v>
                </c:pt>
                <c:pt idx="8">
                  <c:v>65</c:v>
                </c:pt>
                <c:pt idx="9">
                  <c:v>65</c:v>
                </c:pt>
                <c:pt idx="10">
                  <c:v>70</c:v>
                </c:pt>
                <c:pt idx="11">
                  <c:v>65</c:v>
                </c:pt>
                <c:pt idx="12">
                  <c:v>50</c:v>
                </c:pt>
                <c:pt idx="13">
                  <c:v>35</c:v>
                </c:pt>
                <c:pt idx="14">
                  <c:v>55</c:v>
                </c:pt>
                <c:pt idx="15">
                  <c:v>40</c:v>
                </c:pt>
                <c:pt idx="16">
                  <c:v>55</c:v>
                </c:pt>
                <c:pt idx="17">
                  <c:v>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7F-4549-98B4-C048D5D351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1328408"/>
        <c:axId val="651322832"/>
      </c:scatterChart>
      <c:valAx>
        <c:axId val="651328408"/>
        <c:scaling>
          <c:orientation val="minMax"/>
          <c:max val="11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国語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51322832"/>
        <c:crosses val="autoZero"/>
        <c:crossBetween val="midCat"/>
        <c:majorUnit val="20"/>
      </c:valAx>
      <c:valAx>
        <c:axId val="651322832"/>
        <c:scaling>
          <c:orientation val="minMax"/>
          <c:max val="1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英語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51328408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月売上数量と売上推移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グラフ元データ表!$N$1</c:f>
              <c:strCache>
                <c:ptCount val="1"/>
                <c:pt idx="0">
                  <c:v>月合計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cat>
            <c:strRef>
              <c:f>グラフ元データ表!$J$2:$J$13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グラフ元データ表!$N$2:$N$13</c:f>
              <c:numCache>
                <c:formatCode>#,##0_);[Red]\(#,##0\)</c:formatCode>
                <c:ptCount val="12"/>
                <c:pt idx="0">
                  <c:v>102500</c:v>
                </c:pt>
                <c:pt idx="1">
                  <c:v>127000</c:v>
                </c:pt>
                <c:pt idx="2">
                  <c:v>128000</c:v>
                </c:pt>
                <c:pt idx="3">
                  <c:v>121000</c:v>
                </c:pt>
                <c:pt idx="4">
                  <c:v>111500</c:v>
                </c:pt>
                <c:pt idx="5">
                  <c:v>143500</c:v>
                </c:pt>
                <c:pt idx="6">
                  <c:v>170500</c:v>
                </c:pt>
                <c:pt idx="7">
                  <c:v>133500</c:v>
                </c:pt>
                <c:pt idx="8">
                  <c:v>94500</c:v>
                </c:pt>
                <c:pt idx="9">
                  <c:v>114500</c:v>
                </c:pt>
                <c:pt idx="10">
                  <c:v>128000</c:v>
                </c:pt>
                <c:pt idx="11">
                  <c:v>111500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49-4765-BA4F-A329827631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7923744"/>
        <c:axId val="427917840"/>
      </c:areaChart>
      <c:catAx>
        <c:axId val="427923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7917840"/>
        <c:crosses val="autoZero"/>
        <c:auto val="1"/>
        <c:lblAlgn val="ctr"/>
        <c:lblOffset val="100"/>
        <c:noMultiLvlLbl val="0"/>
      </c:catAx>
      <c:valAx>
        <c:axId val="427917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7923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問題2!$A$1:$A$4</c:f>
              <c:strCache>
                <c:ptCount val="4"/>
                <c:pt idx="0">
                  <c:v>A社</c:v>
                </c:pt>
                <c:pt idx="1">
                  <c:v>B社</c:v>
                </c:pt>
                <c:pt idx="2">
                  <c:v>C社</c:v>
                </c:pt>
                <c:pt idx="3">
                  <c:v>D社</c:v>
                </c:pt>
              </c:strCache>
            </c:strRef>
          </c:cat>
          <c:val>
            <c:numRef>
              <c:f>問題2!$B$1:$B$4</c:f>
              <c:numCache>
                <c:formatCode>General</c:formatCode>
                <c:ptCount val="4"/>
                <c:pt idx="0">
                  <c:v>150</c:v>
                </c:pt>
                <c:pt idx="2">
                  <c:v>100</c:v>
                </c:pt>
                <c:pt idx="3">
                  <c:v>250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AB-4889-99DA-19D1375BFC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8618200"/>
        <c:axId val="428618856"/>
      </c:lineChart>
      <c:catAx>
        <c:axId val="42861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8618856"/>
        <c:crosses val="autoZero"/>
        <c:auto val="1"/>
        <c:lblAlgn val="ctr"/>
        <c:lblOffset val="100"/>
        <c:noMultiLvlLbl val="0"/>
      </c:catAx>
      <c:valAx>
        <c:axId val="428618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8618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F0A-45BC-91AE-F1D3C332C3D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F0A-45BC-91AE-F1D3C332C3D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F0A-45BC-91AE-F1D3C332C3D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F0A-45BC-91AE-F1D3C332C3D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問題2!$A$13:$A$16</c:f>
              <c:strCache>
                <c:ptCount val="4"/>
                <c:pt idx="0">
                  <c:v>A社</c:v>
                </c:pt>
                <c:pt idx="1">
                  <c:v>B社</c:v>
                </c:pt>
                <c:pt idx="2">
                  <c:v>C社</c:v>
                </c:pt>
                <c:pt idx="3">
                  <c:v>D社</c:v>
                </c:pt>
              </c:strCache>
            </c:strRef>
          </c:cat>
          <c:val>
            <c:numRef>
              <c:f>問題2!$B$13:$B$16</c:f>
              <c:numCache>
                <c:formatCode>General</c:formatCode>
                <c:ptCount val="4"/>
                <c:pt idx="0">
                  <c:v>150</c:v>
                </c:pt>
                <c:pt idx="1">
                  <c:v>200</c:v>
                </c:pt>
                <c:pt idx="2">
                  <c:v>100</c:v>
                </c:pt>
                <c:pt idx="3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B5-467F-A02F-72AE515302C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商品別売上個数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問題3!$A$2</c:f>
              <c:strCache>
                <c:ptCount val="1"/>
                <c:pt idx="0">
                  <c:v>商品A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strRef>
              <c:f>問題3!$B$1:$F$1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問題3!$B$2:$F$2</c:f>
              <c:numCache>
                <c:formatCode>General</c:formatCode>
                <c:ptCount val="5"/>
                <c:pt idx="0">
                  <c:v>460</c:v>
                </c:pt>
                <c:pt idx="1">
                  <c:v>580</c:v>
                </c:pt>
                <c:pt idx="2">
                  <c:v>560</c:v>
                </c:pt>
                <c:pt idx="3">
                  <c:v>520</c:v>
                </c:pt>
                <c:pt idx="4">
                  <c:v>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255-47A0-8E58-17C8235F1E78}"/>
            </c:ext>
          </c:extLst>
        </c:ser>
        <c:ser>
          <c:idx val="1"/>
          <c:order val="1"/>
          <c:tx>
            <c:strRef>
              <c:f>問題3!$A$3</c:f>
              <c:strCache>
                <c:ptCount val="1"/>
                <c:pt idx="0">
                  <c:v>商品B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strRef>
              <c:f>問題3!$B$1:$F$1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問題3!$B$3:$F$3</c:f>
              <c:numCache>
                <c:formatCode>General</c:formatCode>
                <c:ptCount val="5"/>
                <c:pt idx="0">
                  <c:v>200</c:v>
                </c:pt>
                <c:pt idx="1">
                  <c:v>230</c:v>
                </c:pt>
                <c:pt idx="2">
                  <c:v>350</c:v>
                </c:pt>
                <c:pt idx="3">
                  <c:v>420</c:v>
                </c:pt>
                <c:pt idx="4">
                  <c:v>570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55-47A0-8E58-17C8235F1E78}"/>
            </c:ext>
          </c:extLst>
        </c:ser>
        <c:ser>
          <c:idx val="2"/>
          <c:order val="2"/>
          <c:tx>
            <c:strRef>
              <c:f>問題3!$A$4</c:f>
              <c:strCache>
                <c:ptCount val="1"/>
                <c:pt idx="0">
                  <c:v>商品C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cat>
            <c:strRef>
              <c:f>問題3!$B$1:$F$1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問題3!$B$4:$F$4</c:f>
              <c:numCache>
                <c:formatCode>General</c:formatCode>
                <c:ptCount val="5"/>
                <c:pt idx="0">
                  <c:v>320</c:v>
                </c:pt>
                <c:pt idx="1">
                  <c:v>210</c:v>
                </c:pt>
                <c:pt idx="2">
                  <c:v>180</c:v>
                </c:pt>
                <c:pt idx="3">
                  <c:v>280</c:v>
                </c:pt>
                <c:pt idx="4">
                  <c:v>520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55-47A0-8E58-17C8235F1E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4574288"/>
        <c:axId val="344574616"/>
      </c:lineChart>
      <c:catAx>
        <c:axId val="344574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4574616"/>
        <c:crosses val="autoZero"/>
        <c:auto val="1"/>
        <c:lblAlgn val="ctr"/>
        <c:lblOffset val="100"/>
        <c:noMultiLvlLbl val="0"/>
      </c:catAx>
      <c:valAx>
        <c:axId val="344574616"/>
        <c:scaling>
          <c:orientation val="minMax"/>
        </c:scaling>
        <c:delete val="0"/>
        <c:axPos val="l"/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b="1"/>
                  <a:t>単位（個）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4574288"/>
        <c:crosses val="autoZero"/>
        <c:crossBetween val="between"/>
        <c:majorUnit val="15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7</xdr:col>
      <xdr:colOff>457200</xdr:colOff>
      <xdr:row>12</xdr:row>
      <xdr:rowOff>114300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BC06F7D1-1400-4B60-BAF8-B3405987B8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15</xdr:col>
      <xdr:colOff>457200</xdr:colOff>
      <xdr:row>12</xdr:row>
      <xdr:rowOff>114300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9BF36C09-BD9F-4E76-8CBC-DEC72B23DB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15</xdr:row>
      <xdr:rowOff>0</xdr:rowOff>
    </xdr:from>
    <xdr:to>
      <xdr:col>7</xdr:col>
      <xdr:colOff>457200</xdr:colOff>
      <xdr:row>26</xdr:row>
      <xdr:rowOff>123825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1D71FD17-908F-42E5-B8C8-11701DB86A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15</xdr:row>
      <xdr:rowOff>0</xdr:rowOff>
    </xdr:from>
    <xdr:to>
      <xdr:col>15</xdr:col>
      <xdr:colOff>457200</xdr:colOff>
      <xdr:row>26</xdr:row>
      <xdr:rowOff>123825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FE6B203D-1416-4998-83A2-829BF9E794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21</xdr:col>
      <xdr:colOff>90488</xdr:colOff>
      <xdr:row>26</xdr:row>
      <xdr:rowOff>123825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301EA703-B2B9-4F8B-8D46-B101CE0FAF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0</xdr:colOff>
      <xdr:row>1</xdr:row>
      <xdr:rowOff>0</xdr:rowOff>
    </xdr:from>
    <xdr:to>
      <xdr:col>23</xdr:col>
      <xdr:colOff>457200</xdr:colOff>
      <xdr:row>12</xdr:row>
      <xdr:rowOff>114300</xdr:rowOff>
    </xdr:to>
    <xdr:graphicFrame macro="">
      <xdr:nvGraphicFramePr>
        <xdr:cNvPr id="12" name="グラフ 11">
          <a:extLst>
            <a:ext uri="{FF2B5EF4-FFF2-40B4-BE49-F238E27FC236}">
              <a16:creationId xmlns:a16="http://schemas.microsoft.com/office/drawing/2014/main" id="{A8DE946D-A9DF-4861-AD03-61CDB88B84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8</xdr:col>
      <xdr:colOff>657000</xdr:colOff>
      <xdr:row>10</xdr:row>
      <xdr:rowOff>20475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64E1E5-9536-4263-89E5-39F5013D1D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12</xdr:row>
      <xdr:rowOff>0</xdr:rowOff>
    </xdr:from>
    <xdr:to>
      <xdr:col>7</xdr:col>
      <xdr:colOff>370800</xdr:colOff>
      <xdr:row>22</xdr:row>
      <xdr:rowOff>149550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FB01E8A3-80B8-4F82-88B1-F592F22A9D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6</xdr:col>
      <xdr:colOff>457200</xdr:colOff>
      <xdr:row>18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D0B5519-7937-4D5C-840A-9342E39858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7</xdr:row>
      <xdr:rowOff>0</xdr:rowOff>
    </xdr:from>
    <xdr:to>
      <xdr:col>13</xdr:col>
      <xdr:colOff>457200</xdr:colOff>
      <xdr:row>18</xdr:row>
      <xdr:rowOff>123825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D2060697-51B3-48BA-BC15-F8CC13BAA1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6</xdr:col>
      <xdr:colOff>38100</xdr:colOff>
      <xdr:row>17</xdr:row>
      <xdr:rowOff>42863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F420FD9-B89E-4391-8EA4-10B89D768D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8</xdr:col>
      <xdr:colOff>66675</xdr:colOff>
      <xdr:row>8</xdr:row>
      <xdr:rowOff>119062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5C8CA5E-D8CB-43F4-858D-5DAA3461D0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10</xdr:col>
      <xdr:colOff>142875</xdr:colOff>
      <xdr:row>15</xdr:row>
      <xdr:rowOff>147639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0613182-4E00-4967-8B47-754764EA9D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/>
  </sheetViews>
  <sheetFormatPr defaultRowHeight="18.75" x14ac:dyDescent="0.4"/>
  <sheetData>
    <row r="1" spans="1:15" ht="19.5" thickBot="1" x14ac:dyDescent="0.45">
      <c r="B1" t="s">
        <v>30</v>
      </c>
      <c r="F1" t="s">
        <v>25</v>
      </c>
      <c r="G1" t="s">
        <v>29</v>
      </c>
      <c r="J1" s="1" t="s">
        <v>0</v>
      </c>
      <c r="K1" s="1" t="s">
        <v>1</v>
      </c>
      <c r="L1" s="1" t="s">
        <v>20</v>
      </c>
      <c r="M1" s="1" t="s">
        <v>2</v>
      </c>
      <c r="N1" s="1" t="s">
        <v>3</v>
      </c>
      <c r="O1" s="1" t="s">
        <v>4</v>
      </c>
    </row>
    <row r="2" spans="1:15" ht="19.5" thickTop="1" x14ac:dyDescent="0.4">
      <c r="A2" t="s">
        <v>25</v>
      </c>
      <c r="B2">
        <v>65</v>
      </c>
      <c r="E2" t="s">
        <v>31</v>
      </c>
      <c r="F2">
        <v>100</v>
      </c>
      <c r="G2">
        <v>98</v>
      </c>
      <c r="J2" s="2" t="s">
        <v>5</v>
      </c>
      <c r="K2" s="3">
        <v>37500</v>
      </c>
      <c r="L2" s="3">
        <v>25000</v>
      </c>
      <c r="M2" s="3">
        <v>40000</v>
      </c>
      <c r="N2" s="3">
        <f t="shared" ref="N2:N13" si="0">SUM(K2:M2)</f>
        <v>102500</v>
      </c>
      <c r="O2" s="3">
        <f t="shared" ref="O2:O13" si="1">AVERAGE(K2:M2)</f>
        <v>34166.666666666664</v>
      </c>
    </row>
    <row r="3" spans="1:15" x14ac:dyDescent="0.4">
      <c r="A3" t="s">
        <v>26</v>
      </c>
      <c r="B3">
        <v>93</v>
      </c>
      <c r="E3" t="s">
        <v>32</v>
      </c>
      <c r="F3">
        <v>100</v>
      </c>
      <c r="G3">
        <v>80</v>
      </c>
      <c r="J3" s="2" t="s">
        <v>6</v>
      </c>
      <c r="K3" s="3">
        <v>50000</v>
      </c>
      <c r="L3" s="3">
        <v>42000</v>
      </c>
      <c r="M3" s="3">
        <v>35000</v>
      </c>
      <c r="N3" s="3">
        <f t="shared" si="0"/>
        <v>127000</v>
      </c>
      <c r="O3" s="3">
        <f t="shared" si="1"/>
        <v>42333.333333333336</v>
      </c>
    </row>
    <row r="4" spans="1:15" x14ac:dyDescent="0.4">
      <c r="A4" t="s">
        <v>27</v>
      </c>
      <c r="B4">
        <v>81</v>
      </c>
      <c r="E4" t="s">
        <v>33</v>
      </c>
      <c r="F4">
        <v>95</v>
      </c>
      <c r="G4">
        <v>90</v>
      </c>
      <c r="J4" s="2" t="s">
        <v>7</v>
      </c>
      <c r="K4" s="3">
        <v>57500</v>
      </c>
      <c r="L4" s="3">
        <v>32500</v>
      </c>
      <c r="M4" s="3">
        <v>38000</v>
      </c>
      <c r="N4" s="3">
        <f t="shared" si="0"/>
        <v>128000</v>
      </c>
      <c r="O4" s="3">
        <f t="shared" si="1"/>
        <v>42666.666666666664</v>
      </c>
    </row>
    <row r="5" spans="1:15" x14ac:dyDescent="0.4">
      <c r="A5" t="s">
        <v>28</v>
      </c>
      <c r="B5">
        <v>47</v>
      </c>
      <c r="E5" t="s">
        <v>34</v>
      </c>
      <c r="F5">
        <v>90</v>
      </c>
      <c r="G5">
        <v>95</v>
      </c>
      <c r="J5" s="2" t="s">
        <v>8</v>
      </c>
      <c r="K5" s="3">
        <v>48100</v>
      </c>
      <c r="L5" s="3">
        <v>32000</v>
      </c>
      <c r="M5" s="3">
        <v>40900</v>
      </c>
      <c r="N5" s="3">
        <f t="shared" si="0"/>
        <v>121000</v>
      </c>
      <c r="O5" s="3">
        <f t="shared" si="1"/>
        <v>40333.333333333336</v>
      </c>
    </row>
    <row r="6" spans="1:15" x14ac:dyDescent="0.4">
      <c r="A6" t="s">
        <v>29</v>
      </c>
      <c r="B6">
        <v>75</v>
      </c>
      <c r="E6" t="s">
        <v>35</v>
      </c>
      <c r="F6">
        <v>85</v>
      </c>
      <c r="G6">
        <v>85</v>
      </c>
      <c r="J6" s="2" t="s">
        <v>9</v>
      </c>
      <c r="K6" s="3">
        <v>45000</v>
      </c>
      <c r="L6" s="3">
        <v>28500</v>
      </c>
      <c r="M6" s="3">
        <v>38000</v>
      </c>
      <c r="N6" s="3">
        <f t="shared" si="0"/>
        <v>111500</v>
      </c>
      <c r="O6" s="3">
        <f t="shared" si="1"/>
        <v>37166.666666666664</v>
      </c>
    </row>
    <row r="7" spans="1:15" x14ac:dyDescent="0.4">
      <c r="E7" t="s">
        <v>36</v>
      </c>
      <c r="F7">
        <v>80</v>
      </c>
      <c r="G7">
        <v>80</v>
      </c>
      <c r="J7" s="2" t="s">
        <v>10</v>
      </c>
      <c r="K7" s="3">
        <v>52000</v>
      </c>
      <c r="L7" s="3">
        <v>39000</v>
      </c>
      <c r="M7" s="3">
        <v>52500</v>
      </c>
      <c r="N7" s="3">
        <f t="shared" si="0"/>
        <v>143500</v>
      </c>
      <c r="O7" s="3">
        <f t="shared" si="1"/>
        <v>47833.333333333336</v>
      </c>
    </row>
    <row r="8" spans="1:15" x14ac:dyDescent="0.4">
      <c r="E8" t="s">
        <v>37</v>
      </c>
      <c r="F8">
        <v>80</v>
      </c>
      <c r="G8">
        <v>77</v>
      </c>
      <c r="J8" s="2" t="s">
        <v>11</v>
      </c>
      <c r="K8" s="3">
        <v>75000</v>
      </c>
      <c r="L8" s="3">
        <v>56000</v>
      </c>
      <c r="M8" s="3">
        <v>39500</v>
      </c>
      <c r="N8" s="3">
        <f t="shared" si="0"/>
        <v>170500</v>
      </c>
      <c r="O8" s="3">
        <f t="shared" si="1"/>
        <v>56833.333333333336</v>
      </c>
    </row>
    <row r="9" spans="1:15" x14ac:dyDescent="0.4">
      <c r="E9" t="s">
        <v>38</v>
      </c>
      <c r="F9">
        <v>75</v>
      </c>
      <c r="G9">
        <v>78</v>
      </c>
      <c r="J9" s="2" t="s">
        <v>12</v>
      </c>
      <c r="K9" s="3">
        <v>62500</v>
      </c>
      <c r="L9" s="3">
        <v>36000</v>
      </c>
      <c r="M9" s="3">
        <v>35000</v>
      </c>
      <c r="N9" s="3">
        <f t="shared" si="0"/>
        <v>133500</v>
      </c>
      <c r="O9" s="3">
        <f t="shared" si="1"/>
        <v>44500</v>
      </c>
    </row>
    <row r="10" spans="1:15" x14ac:dyDescent="0.4">
      <c r="E10" t="s">
        <v>39</v>
      </c>
      <c r="F10">
        <v>70</v>
      </c>
      <c r="G10">
        <v>65</v>
      </c>
      <c r="J10" s="2" t="s">
        <v>13</v>
      </c>
      <c r="K10" s="3">
        <v>28000</v>
      </c>
      <c r="L10" s="3">
        <v>43500</v>
      </c>
      <c r="M10" s="3">
        <v>23000</v>
      </c>
      <c r="N10" s="3">
        <f t="shared" si="0"/>
        <v>94500</v>
      </c>
      <c r="O10" s="3">
        <f t="shared" si="1"/>
        <v>31500</v>
      </c>
    </row>
    <row r="11" spans="1:15" x14ac:dyDescent="0.4">
      <c r="E11" t="s">
        <v>40</v>
      </c>
      <c r="F11">
        <v>65</v>
      </c>
      <c r="G11">
        <v>65</v>
      </c>
      <c r="J11" s="2" t="s">
        <v>14</v>
      </c>
      <c r="K11" s="3">
        <v>38000</v>
      </c>
      <c r="L11" s="3">
        <v>48500</v>
      </c>
      <c r="M11" s="3">
        <v>28000</v>
      </c>
      <c r="N11" s="3">
        <f t="shared" si="0"/>
        <v>114500</v>
      </c>
      <c r="O11" s="3">
        <f t="shared" si="1"/>
        <v>38166.666666666664</v>
      </c>
    </row>
    <row r="12" spans="1:15" x14ac:dyDescent="0.4">
      <c r="E12" t="s">
        <v>41</v>
      </c>
      <c r="F12">
        <v>60</v>
      </c>
      <c r="G12">
        <v>70</v>
      </c>
      <c r="J12" s="2" t="s">
        <v>15</v>
      </c>
      <c r="K12" s="3">
        <v>55000</v>
      </c>
      <c r="L12" s="3">
        <v>51000</v>
      </c>
      <c r="M12" s="3">
        <v>22000</v>
      </c>
      <c r="N12" s="3">
        <f t="shared" si="0"/>
        <v>128000</v>
      </c>
      <c r="O12" s="3">
        <f t="shared" si="1"/>
        <v>42666.666666666664</v>
      </c>
    </row>
    <row r="13" spans="1:15" x14ac:dyDescent="0.4">
      <c r="E13" t="s">
        <v>42</v>
      </c>
      <c r="F13">
        <v>60</v>
      </c>
      <c r="G13">
        <v>65</v>
      </c>
      <c r="J13" s="4" t="s">
        <v>16</v>
      </c>
      <c r="K13" s="5">
        <v>48000</v>
      </c>
      <c r="L13" s="5">
        <v>38500</v>
      </c>
      <c r="M13" s="5">
        <v>25000</v>
      </c>
      <c r="N13" s="5">
        <f t="shared" si="0"/>
        <v>111500</v>
      </c>
      <c r="O13" s="5">
        <f t="shared" si="1"/>
        <v>37166.666666666664</v>
      </c>
    </row>
    <row r="14" spans="1:15" x14ac:dyDescent="0.4">
      <c r="E14" t="s">
        <v>43</v>
      </c>
      <c r="F14">
        <v>50</v>
      </c>
      <c r="G14">
        <v>50</v>
      </c>
      <c r="J14" s="6" t="s">
        <v>17</v>
      </c>
      <c r="K14" s="3">
        <f>SUM(K2:K13)</f>
        <v>596600</v>
      </c>
      <c r="L14" s="3">
        <f>SUM(L2:L13)</f>
        <v>472500</v>
      </c>
      <c r="M14" s="3">
        <f>SUM(M2:M13)</f>
        <v>416900</v>
      </c>
      <c r="N14" s="3">
        <f>SUM(N2:N13)</f>
        <v>1486000</v>
      </c>
    </row>
    <row r="15" spans="1:15" x14ac:dyDescent="0.4">
      <c r="E15" t="s">
        <v>44</v>
      </c>
      <c r="F15">
        <v>50</v>
      </c>
      <c r="G15">
        <v>35</v>
      </c>
      <c r="J15" s="6" t="s">
        <v>18</v>
      </c>
      <c r="K15" s="3">
        <f>AVERAGE(K2:K13)</f>
        <v>49716.666666666664</v>
      </c>
      <c r="L15" s="3">
        <f>AVERAGE(L2:L13)</f>
        <v>39375</v>
      </c>
      <c r="M15" s="3">
        <f>AVERAGE(M2:M13)</f>
        <v>34741.666666666664</v>
      </c>
      <c r="N15" s="3">
        <f>AVERAGE(N2:N13)</f>
        <v>123833.33333333333</v>
      </c>
    </row>
    <row r="16" spans="1:15" x14ac:dyDescent="0.4">
      <c r="E16" t="s">
        <v>45</v>
      </c>
      <c r="F16">
        <v>50</v>
      </c>
      <c r="G16">
        <v>55</v>
      </c>
      <c r="J16" s="7" t="s">
        <v>19</v>
      </c>
      <c r="K16" s="8">
        <f>K14/$N$14</f>
        <v>0.40148048452220725</v>
      </c>
      <c r="L16" s="8">
        <f>L14/$N$14</f>
        <v>0.31796769851951545</v>
      </c>
      <c r="M16" s="8">
        <f>M14/$N$14</f>
        <v>0.28055181695827724</v>
      </c>
      <c r="N16" s="8">
        <f>N14/$N$14</f>
        <v>1</v>
      </c>
    </row>
    <row r="17" spans="5:7" x14ac:dyDescent="0.4">
      <c r="E17" t="s">
        <v>46</v>
      </c>
      <c r="F17">
        <v>45</v>
      </c>
      <c r="G17">
        <v>40</v>
      </c>
    </row>
    <row r="18" spans="5:7" x14ac:dyDescent="0.4">
      <c r="E18" t="s">
        <v>47</v>
      </c>
      <c r="F18">
        <v>35</v>
      </c>
      <c r="G18">
        <v>55</v>
      </c>
    </row>
    <row r="19" spans="5:7" x14ac:dyDescent="0.4">
      <c r="E19" t="s">
        <v>48</v>
      </c>
      <c r="F19">
        <v>30</v>
      </c>
      <c r="G19">
        <v>75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5"/>
  <sheetViews>
    <sheetView showGridLines="0" showRowColHeaders="0" tabSelected="1" workbookViewId="0"/>
  </sheetViews>
  <sheetFormatPr defaultRowHeight="18.75" x14ac:dyDescent="0.4"/>
  <cols>
    <col min="1" max="1" width="3.625" customWidth="1"/>
    <col min="9" max="9" width="3.625" customWidth="1"/>
    <col min="17" max="17" width="3.625" customWidth="1"/>
  </cols>
  <sheetData>
    <row r="1" spans="2:18" x14ac:dyDescent="0.4">
      <c r="B1" s="9" t="s">
        <v>21</v>
      </c>
      <c r="J1" s="9" t="s">
        <v>22</v>
      </c>
      <c r="R1" s="9" t="s">
        <v>50</v>
      </c>
    </row>
    <row r="15" spans="2:18" x14ac:dyDescent="0.4">
      <c r="B15" s="9" t="s">
        <v>24</v>
      </c>
      <c r="J15" s="9" t="s">
        <v>23</v>
      </c>
      <c r="R15" s="9" t="s">
        <v>49</v>
      </c>
    </row>
  </sheetData>
  <phoneticPr fontId="2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/>
  </sheetViews>
  <sheetFormatPr defaultRowHeight="18.75" x14ac:dyDescent="0.4"/>
  <cols>
    <col min="3" max="3" width="3.625" customWidth="1"/>
  </cols>
  <sheetData>
    <row r="1" spans="1:4" x14ac:dyDescent="0.4">
      <c r="A1" s="10" t="s">
        <v>52</v>
      </c>
      <c r="B1" s="10">
        <v>150</v>
      </c>
      <c r="D1" s="9" t="s">
        <v>55</v>
      </c>
    </row>
    <row r="2" spans="1:4" x14ac:dyDescent="0.4">
      <c r="A2" s="10" t="s">
        <v>51</v>
      </c>
      <c r="B2" s="10"/>
    </row>
    <row r="3" spans="1:4" x14ac:dyDescent="0.4">
      <c r="A3" s="10" t="s">
        <v>53</v>
      </c>
      <c r="B3" s="10">
        <v>100</v>
      </c>
    </row>
    <row r="4" spans="1:4" x14ac:dyDescent="0.4">
      <c r="A4" s="10" t="s">
        <v>54</v>
      </c>
      <c r="B4" s="10">
        <v>250</v>
      </c>
    </row>
    <row r="12" spans="1:4" x14ac:dyDescent="0.4">
      <c r="D12" s="9" t="s">
        <v>56</v>
      </c>
    </row>
    <row r="13" spans="1:4" x14ac:dyDescent="0.4">
      <c r="A13" s="10" t="s">
        <v>52</v>
      </c>
      <c r="B13" s="10">
        <v>150</v>
      </c>
    </row>
    <row r="14" spans="1:4" x14ac:dyDescent="0.4">
      <c r="A14" s="10" t="s">
        <v>51</v>
      </c>
      <c r="B14" s="10">
        <v>200</v>
      </c>
    </row>
    <row r="15" spans="1:4" x14ac:dyDescent="0.4">
      <c r="A15" s="10" t="s">
        <v>53</v>
      </c>
      <c r="B15" s="10">
        <v>100</v>
      </c>
    </row>
    <row r="16" spans="1:4" x14ac:dyDescent="0.4">
      <c r="A16" s="10" t="s">
        <v>54</v>
      </c>
      <c r="B16" s="10">
        <v>250</v>
      </c>
    </row>
  </sheetData>
  <phoneticPr fontId="2"/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workbookViewId="0"/>
  </sheetViews>
  <sheetFormatPr defaultRowHeight="18.75" x14ac:dyDescent="0.4"/>
  <sheetData>
    <row r="1" spans="1:8" x14ac:dyDescent="0.4">
      <c r="A1" s="10"/>
      <c r="B1" s="11" t="s">
        <v>57</v>
      </c>
      <c r="C1" s="11" t="s">
        <v>58</v>
      </c>
      <c r="D1" s="11" t="s">
        <v>59</v>
      </c>
      <c r="E1" s="11" t="s">
        <v>60</v>
      </c>
      <c r="F1" s="11" t="s">
        <v>61</v>
      </c>
    </row>
    <row r="2" spans="1:8" x14ac:dyDescent="0.4">
      <c r="A2" s="11" t="s">
        <v>62</v>
      </c>
      <c r="B2" s="10">
        <v>460</v>
      </c>
      <c r="C2" s="10">
        <v>580</v>
      </c>
      <c r="D2" s="10">
        <v>560</v>
      </c>
      <c r="E2" s="10">
        <v>520</v>
      </c>
      <c r="F2" s="10">
        <v>600</v>
      </c>
    </row>
    <row r="3" spans="1:8" x14ac:dyDescent="0.4">
      <c r="A3" s="11" t="s">
        <v>63</v>
      </c>
      <c r="B3" s="10">
        <v>200</v>
      </c>
      <c r="C3" s="10">
        <v>230</v>
      </c>
      <c r="D3" s="10">
        <v>350</v>
      </c>
      <c r="E3" s="10">
        <v>420</v>
      </c>
      <c r="F3" s="10">
        <v>570</v>
      </c>
    </row>
    <row r="4" spans="1:8" x14ac:dyDescent="0.4">
      <c r="A4" s="11" t="s">
        <v>64</v>
      </c>
      <c r="B4" s="10">
        <v>320</v>
      </c>
      <c r="C4" s="10">
        <v>210</v>
      </c>
      <c r="D4" s="10">
        <v>180</v>
      </c>
      <c r="E4" s="10">
        <v>280</v>
      </c>
      <c r="F4" s="10">
        <v>520</v>
      </c>
    </row>
    <row r="5" spans="1:8" x14ac:dyDescent="0.4">
      <c r="F5" s="17" t="s">
        <v>78</v>
      </c>
    </row>
    <row r="7" spans="1:8" x14ac:dyDescent="0.4">
      <c r="A7" s="12" t="s">
        <v>65</v>
      </c>
      <c r="H7" s="14" t="s">
        <v>79</v>
      </c>
    </row>
  </sheetData>
  <phoneticPr fontId="2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/>
  </sheetViews>
  <sheetFormatPr defaultRowHeight="18.75" x14ac:dyDescent="0.4"/>
  <sheetData>
    <row r="1" spans="1:5" x14ac:dyDescent="0.4">
      <c r="A1" s="15"/>
      <c r="B1" s="16" t="s">
        <v>71</v>
      </c>
      <c r="C1" s="16" t="s">
        <v>72</v>
      </c>
      <c r="D1" s="16" t="s">
        <v>73</v>
      </c>
      <c r="E1" s="16" t="s">
        <v>76</v>
      </c>
    </row>
    <row r="2" spans="1:5" x14ac:dyDescent="0.4">
      <c r="A2" s="16" t="s">
        <v>74</v>
      </c>
      <c r="B2" s="10">
        <v>678</v>
      </c>
      <c r="C2" s="10">
        <v>535</v>
      </c>
      <c r="D2" s="10">
        <v>739</v>
      </c>
      <c r="E2" s="13">
        <f t="shared" ref="E2:E4" si="0">SUM(B2:D2)</f>
        <v>1952</v>
      </c>
    </row>
    <row r="3" spans="1:5" x14ac:dyDescent="0.4">
      <c r="A3" s="16" t="s">
        <v>15</v>
      </c>
      <c r="B3" s="10">
        <v>524</v>
      </c>
      <c r="C3" s="10">
        <v>452</v>
      </c>
      <c r="D3" s="10">
        <v>641</v>
      </c>
      <c r="E3" s="13">
        <f t="shared" si="0"/>
        <v>1617</v>
      </c>
    </row>
    <row r="4" spans="1:5" x14ac:dyDescent="0.4">
      <c r="A4" s="16" t="s">
        <v>16</v>
      </c>
      <c r="B4" s="10">
        <v>753</v>
      </c>
      <c r="C4" s="10">
        <v>597</v>
      </c>
      <c r="D4" s="10">
        <v>866</v>
      </c>
      <c r="E4" s="13">
        <f t="shared" si="0"/>
        <v>2216</v>
      </c>
    </row>
    <row r="6" spans="1:5" x14ac:dyDescent="0.4">
      <c r="A6" s="14" t="s">
        <v>65</v>
      </c>
    </row>
  </sheetData>
  <phoneticPr fontId="2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/>
  </sheetViews>
  <sheetFormatPr defaultRowHeight="18.75" x14ac:dyDescent="0.4"/>
  <cols>
    <col min="3" max="3" width="9" customWidth="1"/>
    <col min="5" max="5" width="3.625" customWidth="1"/>
  </cols>
  <sheetData>
    <row r="1" spans="1:6" x14ac:dyDescent="0.4">
      <c r="A1" s="15"/>
      <c r="B1" s="16" t="s">
        <v>71</v>
      </c>
      <c r="C1" s="16" t="s">
        <v>72</v>
      </c>
      <c r="D1" s="16" t="s">
        <v>73</v>
      </c>
      <c r="F1" s="9" t="s">
        <v>75</v>
      </c>
    </row>
    <row r="2" spans="1:6" x14ac:dyDescent="0.4">
      <c r="A2" s="16" t="s">
        <v>74</v>
      </c>
      <c r="B2" s="10">
        <v>678</v>
      </c>
      <c r="C2" s="10">
        <v>535</v>
      </c>
      <c r="D2" s="10">
        <v>739</v>
      </c>
    </row>
    <row r="3" spans="1:6" x14ac:dyDescent="0.4">
      <c r="A3" s="16" t="s">
        <v>15</v>
      </c>
      <c r="B3" s="10">
        <v>524</v>
      </c>
      <c r="C3" s="10">
        <v>452</v>
      </c>
      <c r="D3" s="10">
        <v>641</v>
      </c>
    </row>
    <row r="4" spans="1:6" x14ac:dyDescent="0.4">
      <c r="A4" s="16" t="s">
        <v>16</v>
      </c>
      <c r="B4" s="10">
        <v>753</v>
      </c>
      <c r="C4" s="10">
        <v>597</v>
      </c>
      <c r="D4" s="10">
        <v>866</v>
      </c>
    </row>
  </sheetData>
  <phoneticPr fontId="2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/>
  </sheetViews>
  <sheetFormatPr defaultRowHeight="18.75" x14ac:dyDescent="0.4"/>
  <cols>
    <col min="1" max="1" width="15.125" customWidth="1"/>
    <col min="3" max="3" width="3.625" customWidth="1"/>
  </cols>
  <sheetData>
    <row r="1" spans="1:4" x14ac:dyDescent="0.4">
      <c r="A1" s="15"/>
      <c r="B1" s="11" t="s">
        <v>66</v>
      </c>
      <c r="D1" s="9" t="s">
        <v>75</v>
      </c>
    </row>
    <row r="2" spans="1:4" x14ac:dyDescent="0.4">
      <c r="A2" s="15" t="s">
        <v>67</v>
      </c>
      <c r="B2" s="10">
        <v>23</v>
      </c>
    </row>
    <row r="3" spans="1:4" x14ac:dyDescent="0.4">
      <c r="A3" s="15" t="s">
        <v>68</v>
      </c>
      <c r="B3" s="10">
        <v>37</v>
      </c>
    </row>
    <row r="4" spans="1:4" x14ac:dyDescent="0.4">
      <c r="A4" s="15" t="s">
        <v>69</v>
      </c>
      <c r="B4" s="10">
        <v>11</v>
      </c>
    </row>
    <row r="5" spans="1:4" x14ac:dyDescent="0.4">
      <c r="A5" s="15" t="s">
        <v>77</v>
      </c>
      <c r="B5" s="10">
        <v>4</v>
      </c>
    </row>
    <row r="6" spans="1:4" x14ac:dyDescent="0.4">
      <c r="A6" s="15" t="s">
        <v>70</v>
      </c>
      <c r="B6" s="10">
        <v>8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グラフ元データ表</vt:lpstr>
      <vt:lpstr>問題1</vt:lpstr>
      <vt:lpstr>問題2</vt:lpstr>
      <vt:lpstr>問題3</vt:lpstr>
      <vt:lpstr>問題4</vt:lpstr>
      <vt:lpstr>問題5</vt:lpstr>
      <vt:lpstr>問題6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Certify</dc:creator>
  <cp:lastModifiedBy>Certify</cp:lastModifiedBy>
  <dcterms:created xsi:type="dcterms:W3CDTF">2017-06-16T02:17:20Z</dcterms:created>
  <dcterms:modified xsi:type="dcterms:W3CDTF">2017-06-22T02:13:02Z</dcterms:modified>
</cp:coreProperties>
</file>